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КОНКУРСЫ\ЗАКУПКИ  2022 год\3. Аукцион 90041 рамка 10 млрд\Под 12,5% (7,5+5)\"/>
    </mc:Choice>
  </mc:AlternateContent>
  <bookViews>
    <workbookView xWindow="360" yWindow="15" windowWidth="20955" windowHeight="9720"/>
  </bookViews>
  <sheets>
    <sheet name="Лот 90041" sheetId="4" r:id="rId1"/>
  </sheets>
  <definedNames>
    <definedName name="СпособЗакупки">#NAME?</definedName>
  </definedNames>
  <calcPr calcId="162913"/>
</workbook>
</file>

<file path=xl/calcChain.xml><?xml version="1.0" encoding="utf-8"?>
<calcChain xmlns="http://schemas.openxmlformats.org/spreadsheetml/2006/main">
  <c r="P11" i="4" l="1"/>
  <c r="M11" i="4"/>
  <c r="J11" i="4"/>
  <c r="I11" i="4"/>
  <c r="E11" i="4"/>
  <c r="N11" i="4" s="1"/>
  <c r="Q11" i="4" s="1"/>
  <c r="Q12" i="4" s="1"/>
  <c r="Q13" i="4" l="1"/>
  <c r="Q14" i="4" s="1"/>
  <c r="G11" i="4"/>
  <c r="G12" i="4" s="1"/>
  <c r="G13" i="4" l="1"/>
  <c r="G14" i="4" s="1"/>
</calcChain>
</file>

<file path=xl/sharedStrings.xml><?xml version="1.0" encoding="utf-8"?>
<sst xmlns="http://schemas.openxmlformats.org/spreadsheetml/2006/main" count="35" uniqueCount="28">
  <si>
    <t>Приложение к Документации о закупке – Структура НМЦ (в т.ч. форма Коммерческого предложения)</t>
  </si>
  <si>
    <t>руб. (без учета НДС), НДС не облагается</t>
  </si>
  <si>
    <t>Форма Коммерческого предложения Участника</t>
  </si>
  <si>
    <t>[указывается НМЦ в соответствии с ГКПЗ; в случае проведения многолотовой закупки НМЦ указывается для каждого лота отдельно]</t>
  </si>
  <si>
    <t>Приложение 1 к письму о подаче оферты
от «____» _____________ г. №__________</t>
  </si>
  <si>
    <t>Наименование и ИНН Участника: _________________________________</t>
  </si>
  <si>
    <t xml:space="preserve">Структура НМЦ </t>
  </si>
  <si>
    <t>КОММЕРЧЕСКОЕ ПРЕДЛОЖЕНИЕ</t>
  </si>
  <si>
    <t>№ п/п</t>
  </si>
  <si>
    <t>Наименование продукции (товары / работы / услуги), являющейся предметом закупки</t>
  </si>
  <si>
    <t>Ед. 
изм.</t>
  </si>
  <si>
    <t>НМЦ единицы продукции
(руб. без НДС)</t>
  </si>
  <si>
    <t>Кол-во</t>
  </si>
  <si>
    <t>НМЦ по позиции продукции
(руб. без НДС)</t>
  </si>
  <si>
    <t>Наименование предлагаемой продукции (товары, работы, услуги)</t>
  </si>
  <si>
    <r>
      <t xml:space="preserve">Страна происхождения товара
</t>
    </r>
    <r>
      <rPr>
        <i/>
        <sz val="10"/>
        <color indexed="2"/>
        <rFont val="Calibri"/>
        <family val="2"/>
        <charset val="204"/>
        <scheme val="minor"/>
      </rPr>
      <t>[заполняется Участником – только для товаров, в соответствии с общероссийским классификатором стран мира]</t>
    </r>
  </si>
  <si>
    <t>Производитель продукции</t>
  </si>
  <si>
    <t>Предлагаемая цена одной единицы продукции
(руб. без НДС)</t>
  </si>
  <si>
    <t>Итоговая стоимость позиции
(руб. без НДС)</t>
  </si>
  <si>
    <t>усл. ед</t>
  </si>
  <si>
    <t>ИТОГО без НДС, руб.</t>
  </si>
  <si>
    <t>Кроме того, НДС, руб.</t>
  </si>
  <si>
    <t>ИТОГО с НДС, руб.</t>
  </si>
  <si>
    <t>При необходимости добавьте необходимое количество строк между Продукцией 9 и Продукцией 10, либо удалите лишнии строки.</t>
  </si>
  <si>
    <t>Структура разделения НМЦ на отдельные виды товаров, работ, услуг должна соответствовать Техническим требованиям Заказчика. При этом рекомендуется отдельно указывать стоимость: 
‒ различных видов работ/услуг;
‒ этапов работ/услуг (при выделении таковых в составе Технических требований Заказчика и Проекта Договора);
‒ каждой единицы поставляемого товара (в случае заключения договора поставки);
‒ статей затрат (в том числе, например: приобретение / изготовление товара, доставка, шеф-монтаж, обучение и т.п.),
указанных в Технических требованиях Заказчика, в целях обеспечить такую детализацию, которая бы позволила впоследствии провести эффективное сравнение и сопоставление Коммерческих предложений со стороны Участников закупки.</t>
  </si>
  <si>
    <r>
      <rPr>
        <sz val="11"/>
        <color theme="1"/>
        <rFont val="Times New Roman"/>
        <family val="1"/>
        <charset val="204"/>
      </rPr>
      <t xml:space="preserve">__________________________________
</t>
    </r>
    <r>
      <rPr>
        <sz val="10"/>
        <color theme="1"/>
        <rFont val="Times New Roman"/>
        <family val="1"/>
        <charset val="204"/>
      </rPr>
      <t>(подпись, М.П.)</t>
    </r>
    <r>
      <rPr>
        <sz val="13"/>
        <color theme="1"/>
        <rFont val="Times New Roman"/>
        <family val="1"/>
        <charset val="204"/>
      </rPr>
      <t xml:space="preserve">
</t>
    </r>
    <r>
      <rPr>
        <sz val="11"/>
        <color theme="1"/>
        <rFont val="Times New Roman"/>
        <family val="1"/>
        <charset val="204"/>
      </rPr>
      <t xml:space="preserve">__________________________________
</t>
    </r>
    <r>
      <rPr>
        <sz val="10"/>
        <color theme="1"/>
        <rFont val="Times New Roman"/>
        <family val="1"/>
        <charset val="204"/>
      </rPr>
      <t>(фамилия, имя, отчество подписавшего, должность)</t>
    </r>
  </si>
  <si>
    <t xml:space="preserve">Начальная (максимальная) цена Договора / цена лота 90041-ФИН ФД-2022-ДГК: </t>
  </si>
  <si>
    <t>Соглашение об открытии возобновляемой рамочной кредитной линии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</si>
</sst>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rgb="FF002060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i/>
      <sz val="10"/>
      <color theme="0" tint="-0.499984740745262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rgb="FF002060"/>
      <name val="Calibri"/>
      <family val="2"/>
      <charset val="204"/>
      <scheme val="minor"/>
    </font>
    <font>
      <b/>
      <sz val="10"/>
      <color rgb="FF002060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i/>
      <sz val="10"/>
      <color indexed="2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30">
    <border>
      <left/>
      <right/>
      <top/>
      <bottom/>
      <diagonal/>
    </border>
    <border>
      <left style="medium">
        <color rgb="FF002060"/>
      </left>
      <right/>
      <top style="medium">
        <color rgb="FF002060"/>
      </top>
      <bottom style="medium">
        <color rgb="FF002060"/>
      </bottom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/>
      <right style="thin">
        <color rgb="FF002060"/>
      </right>
      <top style="medium">
        <color rgb="FF002060"/>
      </top>
      <bottom style="medium">
        <color rgb="FF002060"/>
      </bottom>
      <diagonal/>
    </border>
    <border>
      <left style="thin">
        <color rgb="FF002060"/>
      </left>
      <right/>
      <top style="medium">
        <color rgb="FF002060"/>
      </top>
      <bottom style="medium">
        <color rgb="FF002060"/>
      </bottom>
      <diagonal/>
    </border>
    <border>
      <left style="thin">
        <color rgb="FF002060"/>
      </left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medium">
        <color theme="8" tint="-0.499984740745262"/>
      </left>
      <right/>
      <top style="medium">
        <color theme="8" tint="-0.499984740745262"/>
      </top>
      <bottom style="medium">
        <color theme="8" tint="-0.499984740745262"/>
      </bottom>
      <diagonal/>
    </border>
    <border>
      <left/>
      <right/>
      <top style="medium">
        <color theme="8" tint="-0.499984740745262"/>
      </top>
      <bottom style="medium">
        <color theme="8" tint="-0.499984740745262"/>
      </bottom>
      <diagonal/>
    </border>
    <border>
      <left/>
      <right style="medium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/>
      <right/>
      <top style="medium">
        <color rgb="FF002060"/>
      </top>
      <bottom/>
      <diagonal/>
    </border>
    <border>
      <left style="medium">
        <color rgb="FF002060"/>
      </left>
      <right style="thin">
        <color rgb="FF002060"/>
      </right>
      <top style="medium">
        <color rgb="FF002060"/>
      </top>
      <bottom style="medium">
        <color rgb="FF002060"/>
      </bottom>
      <diagonal/>
    </border>
    <border>
      <left style="thin">
        <color rgb="FF002060"/>
      </left>
      <right style="thin">
        <color rgb="FF002060"/>
      </right>
      <top style="medium">
        <color rgb="FF002060"/>
      </top>
      <bottom style="medium">
        <color rgb="FF002060"/>
      </bottom>
      <diagonal/>
    </border>
    <border>
      <left/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medium">
        <color rgb="FF002060"/>
      </left>
      <right style="thin">
        <color rgb="FF002060"/>
      </right>
      <top style="medium">
        <color rgb="FF002060"/>
      </top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 style="medium">
        <color rgb="FF002060"/>
      </right>
      <top style="medium">
        <color rgb="FF002060"/>
      </top>
      <bottom style="thin">
        <color rgb="FF002060"/>
      </bottom>
      <diagonal/>
    </border>
    <border>
      <left style="medium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medium">
        <color rgb="FF002060"/>
      </right>
      <top style="thin">
        <color rgb="FF002060"/>
      </top>
      <bottom style="thin">
        <color rgb="FF002060"/>
      </bottom>
      <diagonal/>
    </border>
    <border>
      <left style="medium">
        <color rgb="FF002060"/>
      </left>
      <right/>
      <top style="medium">
        <color rgb="FF002060"/>
      </top>
      <bottom style="thin">
        <color rgb="FF002060"/>
      </bottom>
      <diagonal/>
    </border>
    <border>
      <left/>
      <right/>
      <top style="medium">
        <color rgb="FF002060"/>
      </top>
      <bottom style="thin">
        <color rgb="FF002060"/>
      </bottom>
      <diagonal/>
    </border>
    <border>
      <left style="thin">
        <color indexed="64"/>
      </left>
      <right style="thin">
        <color rgb="FF002060"/>
      </right>
      <top style="medium">
        <color rgb="FF002060"/>
      </top>
      <bottom style="thin">
        <color rgb="FF002060"/>
      </bottom>
      <diagonal/>
    </border>
    <border>
      <left/>
      <right style="medium">
        <color rgb="FF002060"/>
      </right>
      <top/>
      <bottom style="thin">
        <color rgb="FF002060"/>
      </bottom>
      <diagonal/>
    </border>
    <border>
      <left style="medium">
        <color rgb="FF002060"/>
      </left>
      <right/>
      <top style="thin">
        <color rgb="FF002060"/>
      </top>
      <bottom style="medium">
        <color rgb="FF002060"/>
      </bottom>
      <diagonal/>
    </border>
    <border>
      <left/>
      <right/>
      <top style="thin">
        <color rgb="FF002060"/>
      </top>
      <bottom style="medium">
        <color rgb="FF002060"/>
      </bottom>
      <diagonal/>
    </border>
    <border>
      <left/>
      <right style="thin">
        <color rgb="FF002060"/>
      </right>
      <top style="thin">
        <color rgb="FF002060"/>
      </top>
      <bottom style="medium">
        <color rgb="FF002060"/>
      </bottom>
      <diagonal/>
    </border>
    <border>
      <left/>
      <right style="medium">
        <color rgb="FF002060"/>
      </right>
      <top style="thin">
        <color rgb="FF002060"/>
      </top>
      <bottom style="medium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4" fontId="4" fillId="3" borderId="4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4" fontId="7" fillId="3" borderId="12" xfId="0" applyNumberFormat="1" applyFont="1" applyFill="1" applyBorder="1" applyAlignment="1">
      <alignment horizontal="center" vertical="center" wrapText="1"/>
    </xf>
    <xf numFmtId="9" fontId="8" fillId="5" borderId="23" xfId="0" applyNumberFormat="1" applyFont="1" applyFill="1" applyBorder="1" applyAlignment="1">
      <alignment horizontal="center" vertical="top" wrapText="1"/>
    </xf>
    <xf numFmtId="4" fontId="2" fillId="3" borderId="24" xfId="0" applyNumberFormat="1" applyFont="1" applyFill="1" applyBorder="1" applyAlignment="1">
      <alignment horizontal="center" vertical="top" wrapText="1"/>
    </xf>
    <xf numFmtId="4" fontId="2" fillId="3" borderId="28" xfId="0" applyNumberFormat="1" applyFont="1" applyFill="1" applyBorder="1" applyAlignment="1">
      <alignment horizontal="center" vertical="top" wrapText="1"/>
    </xf>
    <xf numFmtId="4" fontId="2" fillId="0" borderId="0" xfId="0" applyNumberFormat="1" applyFont="1" applyAlignment="1">
      <alignment horizontal="center" vertical="top" wrapText="1"/>
    </xf>
    <xf numFmtId="49" fontId="8" fillId="5" borderId="18" xfId="0" applyNumberFormat="1" applyFont="1" applyFill="1" applyBorder="1" applyAlignment="1">
      <alignment horizontal="left" vertical="center" wrapText="1"/>
    </xf>
    <xf numFmtId="4" fontId="8" fillId="5" borderId="19" xfId="0" applyNumberFormat="1" applyFont="1" applyFill="1" applyBorder="1" applyAlignment="1">
      <alignment horizontal="center" vertical="center" wrapText="1"/>
    </xf>
    <xf numFmtId="3" fontId="8" fillId="5" borderId="19" xfId="0" applyNumberFormat="1" applyFont="1" applyFill="1" applyBorder="1" applyAlignment="1">
      <alignment horizontal="center" vertical="center" wrapText="1"/>
    </xf>
    <xf numFmtId="4" fontId="8" fillId="6" borderId="20" xfId="0" applyNumberFormat="1" applyFont="1" applyFill="1" applyBorder="1" applyAlignment="1">
      <alignment horizontal="center" vertical="center" wrapText="1"/>
    </xf>
    <xf numFmtId="49" fontId="2" fillId="6" borderId="18" xfId="0" applyNumberFormat="1" applyFont="1" applyFill="1" applyBorder="1" applyAlignment="1">
      <alignment horizontal="left" vertical="center" wrapText="1"/>
    </xf>
    <xf numFmtId="49" fontId="8" fillId="5" borderId="19" xfId="0" applyNumberFormat="1" applyFont="1" applyFill="1" applyBorder="1" applyAlignment="1">
      <alignment horizontal="left" vertical="center" wrapText="1"/>
    </xf>
    <xf numFmtId="3" fontId="2" fillId="6" borderId="19" xfId="0" applyNumberFormat="1" applyFont="1" applyFill="1" applyBorder="1" applyAlignment="1">
      <alignment horizontal="center" vertical="center" wrapText="1"/>
    </xf>
    <xf numFmtId="4" fontId="2" fillId="6" borderId="19" xfId="0" applyNumberFormat="1" applyFont="1" applyFill="1" applyBorder="1" applyAlignment="1">
      <alignment horizontal="center" vertical="center" wrapText="1"/>
    </xf>
    <xf numFmtId="4" fontId="2" fillId="6" borderId="2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justify" vertical="top" wrapText="1"/>
    </xf>
    <xf numFmtId="0" fontId="6" fillId="0" borderId="0" xfId="0" applyFont="1" applyAlignment="1">
      <alignment horizontal="left" vertical="top" wrapText="1"/>
    </xf>
    <xf numFmtId="0" fontId="5" fillId="4" borderId="29" xfId="0" applyFont="1" applyFill="1" applyBorder="1" applyAlignment="1">
      <alignment horizontal="justify" vertical="center" wrapText="1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4" fontId="9" fillId="3" borderId="1" xfId="0" applyNumberFormat="1" applyFont="1" applyFill="1" applyBorder="1" applyAlignment="1">
      <alignment horizontal="right" vertical="center" wrapText="1"/>
    </xf>
    <xf numFmtId="4" fontId="9" fillId="3" borderId="2" xfId="0" applyNumberFormat="1" applyFont="1" applyFill="1" applyBorder="1" applyAlignment="1">
      <alignment horizontal="right" vertical="center" wrapText="1"/>
    </xf>
    <xf numFmtId="4" fontId="9" fillId="3" borderId="3" xfId="0" applyNumberFormat="1" applyFont="1" applyFill="1" applyBorder="1" applyAlignment="1">
      <alignment horizontal="right" vertical="center" wrapText="1"/>
    </xf>
    <xf numFmtId="4" fontId="8" fillId="3" borderId="21" xfId="0" applyNumberFormat="1" applyFont="1" applyFill="1" applyBorder="1" applyAlignment="1">
      <alignment horizontal="right" vertical="top" wrapText="1"/>
    </xf>
    <xf numFmtId="4" fontId="8" fillId="3" borderId="22" xfId="0" applyNumberFormat="1" applyFont="1" applyFill="1" applyBorder="1" applyAlignment="1">
      <alignment horizontal="right" vertical="top" wrapText="1"/>
    </xf>
    <xf numFmtId="4" fontId="8" fillId="3" borderId="25" xfId="0" applyNumberFormat="1" applyFont="1" applyFill="1" applyBorder="1" applyAlignment="1">
      <alignment horizontal="right" vertical="top" wrapText="1"/>
    </xf>
    <xf numFmtId="4" fontId="8" fillId="3" borderId="26" xfId="0" applyNumberFormat="1" applyFont="1" applyFill="1" applyBorder="1" applyAlignment="1">
      <alignment horizontal="right" vertical="top" wrapText="1"/>
    </xf>
    <xf numFmtId="4" fontId="8" fillId="3" borderId="27" xfId="0" applyNumberFormat="1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8"/>
  <sheetViews>
    <sheetView tabSelected="1" workbookViewId="0">
      <selection activeCell="E19" sqref="E19"/>
    </sheetView>
  </sheetViews>
  <sheetFormatPr defaultColWidth="9.140625" defaultRowHeight="15" outlineLevelRow="1" x14ac:dyDescent="0.25"/>
  <cols>
    <col min="1" max="1" width="4.5703125" customWidth="1"/>
    <col min="2" max="2" width="9.140625" customWidth="1"/>
    <col min="3" max="3" width="25.7109375" customWidth="1"/>
    <col min="4" max="4" width="7.140625" customWidth="1"/>
    <col min="5" max="5" width="17.140625" customWidth="1"/>
    <col min="6" max="6" width="18.42578125" customWidth="1"/>
    <col min="7" max="7" width="22.85546875" customWidth="1"/>
    <col min="10" max="10" width="24.42578125" customWidth="1"/>
    <col min="11" max="12" width="21.28515625" customWidth="1"/>
    <col min="13" max="13" width="7.28515625" customWidth="1"/>
    <col min="14" max="14" width="15" customWidth="1"/>
    <col min="15" max="15" width="13.85546875" customWidth="1"/>
    <col min="16" max="16" width="8.7109375" customWidth="1"/>
    <col min="17" max="17" width="22.7109375" customWidth="1"/>
  </cols>
  <sheetData>
    <row r="1" spans="1:27" ht="34.5" customHeight="1" x14ac:dyDescent="0.25">
      <c r="B1" s="36" t="s">
        <v>0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1"/>
      <c r="T1" s="1"/>
      <c r="U1" s="1"/>
      <c r="V1" s="1"/>
      <c r="W1" s="1"/>
      <c r="X1" s="1"/>
      <c r="Y1" s="1"/>
      <c r="Z1" s="1"/>
      <c r="AA1" s="1"/>
    </row>
    <row r="2" spans="1:27" ht="15.75" thickBot="1" x14ac:dyDescent="0.3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30" customHeight="1" thickBot="1" x14ac:dyDescent="0.3">
      <c r="B3" s="33" t="s">
        <v>26</v>
      </c>
      <c r="C3" s="34"/>
      <c r="D3" s="34"/>
      <c r="E3" s="29"/>
      <c r="F3" s="3">
        <v>6250000000</v>
      </c>
      <c r="G3" s="4" t="s">
        <v>1</v>
      </c>
      <c r="H3" s="2"/>
      <c r="I3" s="37" t="s">
        <v>2</v>
      </c>
      <c r="J3" s="38"/>
      <c r="K3" s="38"/>
      <c r="L3" s="38"/>
      <c r="M3" s="38"/>
      <c r="N3" s="38"/>
      <c r="O3" s="38"/>
      <c r="P3" s="38"/>
      <c r="Q3" s="39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28.5" hidden="1" customHeight="1" outlineLevel="1" x14ac:dyDescent="0.25">
      <c r="B4" s="40" t="s">
        <v>3</v>
      </c>
      <c r="C4" s="40"/>
      <c r="D4" s="40"/>
      <c r="E4" s="40"/>
      <c r="F4" s="40"/>
      <c r="G4" s="4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37.5" customHeight="1" collapsed="1" x14ac:dyDescent="0.25">
      <c r="B5" s="2"/>
      <c r="C5" s="2"/>
      <c r="D5" s="2"/>
      <c r="E5" s="2"/>
      <c r="F5" s="2"/>
      <c r="G5" s="2"/>
      <c r="H5" s="2"/>
      <c r="I5" s="41" t="s">
        <v>4</v>
      </c>
      <c r="J5" s="41"/>
      <c r="K5" s="41"/>
      <c r="L5" s="41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4.25" customHeight="1" x14ac:dyDescent="0.2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4.25" customHeight="1" x14ac:dyDescent="0.25">
      <c r="B7" s="2"/>
      <c r="C7" s="2"/>
      <c r="D7" s="2"/>
      <c r="E7" s="2"/>
      <c r="F7" s="2"/>
      <c r="G7" s="2"/>
      <c r="H7" s="2"/>
      <c r="I7" s="5" t="s">
        <v>5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5.75" thickBot="1" x14ac:dyDescent="0.3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32.25" customHeight="1" thickBot="1" x14ac:dyDescent="0.3">
      <c r="B9" s="28" t="s">
        <v>6</v>
      </c>
      <c r="C9" s="29"/>
      <c r="D9" s="30"/>
      <c r="E9" s="30"/>
      <c r="F9" s="31"/>
      <c r="G9" s="32"/>
      <c r="H9" s="6"/>
      <c r="I9" s="33" t="s">
        <v>7</v>
      </c>
      <c r="J9" s="34"/>
      <c r="K9" s="34"/>
      <c r="L9" s="34"/>
      <c r="M9" s="34"/>
      <c r="N9" s="34"/>
      <c r="O9" s="34"/>
      <c r="P9" s="34"/>
      <c r="Q9" s="35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14.75" x14ac:dyDescent="0.25">
      <c r="B10" s="7" t="s">
        <v>8</v>
      </c>
      <c r="C10" s="8" t="s">
        <v>9</v>
      </c>
      <c r="D10" s="8" t="s">
        <v>10</v>
      </c>
      <c r="E10" s="9" t="s">
        <v>11</v>
      </c>
      <c r="F10" s="9" t="s">
        <v>12</v>
      </c>
      <c r="G10" s="10" t="s">
        <v>13</v>
      </c>
      <c r="H10" s="2"/>
      <c r="I10" s="7" t="s">
        <v>8</v>
      </c>
      <c r="J10" s="8" t="s">
        <v>14</v>
      </c>
      <c r="K10" s="9" t="s">
        <v>15</v>
      </c>
      <c r="L10" s="8" t="s">
        <v>16</v>
      </c>
      <c r="M10" s="8" t="s">
        <v>10</v>
      </c>
      <c r="N10" s="9" t="s">
        <v>11</v>
      </c>
      <c r="O10" s="9" t="s">
        <v>17</v>
      </c>
      <c r="P10" s="9" t="s">
        <v>12</v>
      </c>
      <c r="Q10" s="10" t="s">
        <v>18</v>
      </c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39" thickBot="1" x14ac:dyDescent="0.3">
      <c r="A11" s="11"/>
      <c r="B11" s="12">
        <v>1</v>
      </c>
      <c r="C11" s="19" t="s">
        <v>27</v>
      </c>
      <c r="D11" s="20" t="s">
        <v>19</v>
      </c>
      <c r="E11" s="20">
        <f>F3</f>
        <v>6250000000</v>
      </c>
      <c r="F11" s="21">
        <v>1</v>
      </c>
      <c r="G11" s="22">
        <f>E11*F11</f>
        <v>6250000000</v>
      </c>
      <c r="H11" s="2"/>
      <c r="I11" s="13">
        <f>B11</f>
        <v>1</v>
      </c>
      <c r="J11" s="23" t="str">
        <f>C11</f>
        <v>Соглашение об открытии возобновляемой рамочной кредитной линии</v>
      </c>
      <c r="K11" s="24"/>
      <c r="L11" s="24"/>
      <c r="M11" s="25" t="str">
        <f>D11</f>
        <v>усл. ед</v>
      </c>
      <c r="N11" s="26">
        <f>E11</f>
        <v>6250000000</v>
      </c>
      <c r="O11" s="20"/>
      <c r="P11" s="25">
        <f>F11</f>
        <v>1</v>
      </c>
      <c r="Q11" s="27">
        <f>N11*P11</f>
        <v>6250000000</v>
      </c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21" customHeight="1" thickBot="1" x14ac:dyDescent="0.3">
      <c r="A12" s="11"/>
      <c r="B12" s="45" t="s">
        <v>20</v>
      </c>
      <c r="C12" s="46"/>
      <c r="D12" s="46"/>
      <c r="E12" s="46"/>
      <c r="F12" s="47"/>
      <c r="G12" s="14">
        <f>SUM(G11:G11)</f>
        <v>6250000000</v>
      </c>
      <c r="H12" s="2"/>
      <c r="I12" s="45" t="s">
        <v>20</v>
      </c>
      <c r="J12" s="46"/>
      <c r="K12" s="46"/>
      <c r="L12" s="46"/>
      <c r="M12" s="46"/>
      <c r="N12" s="46"/>
      <c r="O12" s="46"/>
      <c r="P12" s="47"/>
      <c r="Q12" s="14">
        <f>SUM(Q11:Q11)</f>
        <v>6250000000</v>
      </c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15" customHeight="1" x14ac:dyDescent="0.25">
      <c r="A13" s="11"/>
      <c r="B13" s="48" t="s">
        <v>21</v>
      </c>
      <c r="C13" s="49"/>
      <c r="D13" s="49"/>
      <c r="E13" s="49"/>
      <c r="F13" s="15">
        <v>0</v>
      </c>
      <c r="G13" s="16">
        <f>G12*F13</f>
        <v>0</v>
      </c>
      <c r="H13" s="2"/>
      <c r="I13" s="48" t="s">
        <v>21</v>
      </c>
      <c r="J13" s="49"/>
      <c r="K13" s="49"/>
      <c r="L13" s="49"/>
      <c r="M13" s="49"/>
      <c r="N13" s="49"/>
      <c r="O13" s="49"/>
      <c r="P13" s="15">
        <v>0</v>
      </c>
      <c r="Q13" s="16">
        <f>Q12*P13</f>
        <v>0</v>
      </c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5.75" customHeight="1" thickBot="1" x14ac:dyDescent="0.3">
      <c r="A14" s="11"/>
      <c r="B14" s="50" t="s">
        <v>22</v>
      </c>
      <c r="C14" s="51"/>
      <c r="D14" s="51"/>
      <c r="E14" s="51"/>
      <c r="F14" s="52"/>
      <c r="G14" s="17">
        <f>G12+G13</f>
        <v>6250000000</v>
      </c>
      <c r="H14" s="2"/>
      <c r="I14" s="50" t="s">
        <v>22</v>
      </c>
      <c r="J14" s="51"/>
      <c r="K14" s="51"/>
      <c r="L14" s="51"/>
      <c r="M14" s="51"/>
      <c r="N14" s="51"/>
      <c r="O14" s="51"/>
      <c r="P14" s="52"/>
      <c r="Q14" s="17">
        <f>Q12+Q13</f>
        <v>6250000000</v>
      </c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33.75" hidden="1" customHeight="1" outlineLevel="1" x14ac:dyDescent="0.25">
      <c r="B15" s="42" t="s">
        <v>23</v>
      </c>
      <c r="C15" s="42"/>
      <c r="D15" s="42"/>
      <c r="E15" s="42"/>
      <c r="F15" s="42"/>
      <c r="G15" s="42"/>
      <c r="H15" s="2"/>
      <c r="I15" s="2"/>
      <c r="J15" s="2"/>
      <c r="K15" s="2"/>
      <c r="L15" s="2"/>
      <c r="M15" s="18"/>
      <c r="N15" s="18"/>
      <c r="O15" s="18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51.5" hidden="1" customHeight="1" outlineLevel="1" x14ac:dyDescent="0.25">
      <c r="B16" s="42" t="s">
        <v>24</v>
      </c>
      <c r="C16" s="42"/>
      <c r="D16" s="42"/>
      <c r="E16" s="42"/>
      <c r="F16" s="42"/>
      <c r="G16" s="4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0:27" collapsed="1" x14ac:dyDescent="0.25">
      <c r="AA17" s="2"/>
    </row>
    <row r="18" spans="10:27" ht="65.25" customHeight="1" x14ac:dyDescent="0.25">
      <c r="J18" s="43" t="s">
        <v>25</v>
      </c>
      <c r="K18" s="44"/>
    </row>
  </sheetData>
  <mergeCells count="16">
    <mergeCell ref="B15:G15"/>
    <mergeCell ref="B16:G16"/>
    <mergeCell ref="J18:K18"/>
    <mergeCell ref="B12:F12"/>
    <mergeCell ref="I12:P12"/>
    <mergeCell ref="B13:E13"/>
    <mergeCell ref="I13:O13"/>
    <mergeCell ref="B14:F14"/>
    <mergeCell ref="I14:P14"/>
    <mergeCell ref="B9:G9"/>
    <mergeCell ref="I9:Q9"/>
    <mergeCell ref="B1:R1"/>
    <mergeCell ref="B3:E3"/>
    <mergeCell ref="I3:Q3"/>
    <mergeCell ref="B4:G4"/>
    <mergeCell ref="I5:L5"/>
  </mergeCells>
  <pageMargins left="0.19685039370078738" right="0.11811023622047245" top="0.55118110236220474" bottom="0.15748031496062992" header="0.31496062992125984" footer="0.31496062992125984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90041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Иваненко Елена Сергеевна</dc:creator>
  <cp:lastModifiedBy>Березанская Виктория Искаковна</cp:lastModifiedBy>
  <cp:revision>2</cp:revision>
  <cp:lastPrinted>2021-07-08T23:30:55Z</cp:lastPrinted>
  <dcterms:created xsi:type="dcterms:W3CDTF">2018-05-22T01:14:50Z</dcterms:created>
  <dcterms:modified xsi:type="dcterms:W3CDTF">2022-03-09T04:13:31Z</dcterms:modified>
</cp:coreProperties>
</file>